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◆委託関係(測量・調査、現場技術)平成25年度～\令和６年度\03　Ｒ６徳林　緊急予防　神山町奥屋敷　調査設計業務\01　設計関係\00  入札情報閲覧ﾃﾞｰﾀ\01　閲覧ﾃﾞｰﾀ\"/>
    </mc:Choice>
  </mc:AlternateContent>
  <xr:revisionPtr revIDLastSave="0" documentId="13_ncr:1_{4FC4C68D-DDD9-42C2-A146-A21F3C4645D3}" xr6:coauthVersionLast="47" xr6:coauthVersionMax="47" xr10:uidLastSave="{00000000-0000-0000-0000-000000000000}"/>
  <bookViews>
    <workbookView xWindow="28680" yWindow="-120" windowWidth="29040" windowHeight="15840" xr2:uid="{EF473D95-D51E-489A-AB75-168C81840127}"/>
  </bookViews>
  <sheets>
    <sheet name="業務委託費内訳書" sheetId="2" r:id="rId1"/>
  </sheets>
  <definedNames>
    <definedName name="_xlnm.Print_Area" localSheetId="0">業務委託費内訳書!$A$1:$G$70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業務委託費内訳書!$G$70</definedName>
    <definedName name="内訳書工事価格総計" localSheetId="0">業務委託費内訳書!$G$69</definedName>
    <definedName name="内訳書工事価格総計通番" localSheetId="0">業務委託費内訳書!$I$69</definedName>
    <definedName name="内訳書工事価格総計名称" localSheetId="0">業務委託費内訳書!$A$69</definedName>
    <definedName name="内訳書工事価格通番" localSheetId="0">業務委託費内訳書!$I$70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2" l="1"/>
  <c r="G63" i="2"/>
  <c r="G58" i="2"/>
  <c r="G57" i="2"/>
  <c r="G56" i="2" s="1"/>
  <c r="G51" i="2"/>
  <c r="G50" i="2"/>
  <c r="G49" i="2"/>
  <c r="G48" i="2" s="1"/>
  <c r="G47" i="2" s="1"/>
  <c r="G46" i="2" s="1"/>
  <c r="G68" i="2" s="1"/>
  <c r="G42" i="2"/>
  <c r="G41" i="2"/>
  <c r="G40" i="2"/>
  <c r="G39" i="2"/>
  <c r="G38" i="2" s="1"/>
  <c r="G36" i="2"/>
  <c r="G35" i="2"/>
  <c r="G34" i="2"/>
  <c r="G33" i="2" s="1"/>
  <c r="G30" i="2" s="1"/>
  <c r="G31" i="2"/>
  <c r="G25" i="2"/>
  <c r="G24" i="2" s="1"/>
  <c r="G23" i="2" s="1"/>
  <c r="G15" i="2"/>
  <c r="G14" i="2"/>
  <c r="G13" i="2" s="1"/>
  <c r="G12" i="2" l="1"/>
  <c r="G11" i="2" s="1"/>
  <c r="G10" i="2" s="1"/>
  <c r="G45" i="2" s="1"/>
  <c r="G69" i="2" s="1"/>
  <c r="G70" i="2" s="1"/>
</calcChain>
</file>

<file path=xl/sharedStrings.xml><?xml version="1.0" encoding="utf-8"?>
<sst xmlns="http://schemas.openxmlformats.org/spreadsheetml/2006/main" count="135" uniqueCount="66">
  <si>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</si>
  <si>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</si>
  <si>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</si>
  <si>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</si>
  <si>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</si>
  <si>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</si>
  <si>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</si>
  <si>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</si>
  <si>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</si>
  <si>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</si>
  <si>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</si>
  <si>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</si>
  <si>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Ｒ６徳林　緊急予防　神山町奥屋敷　調査設計業務</t>
  </si>
  <si>
    <t>業務委託費内訳書</t>
    <phoneticPr fontId="8"/>
  </si>
  <si>
    <t>業務名</t>
    <phoneticPr fontId="2"/>
  </si>
  <si>
    <t>測量作業費
_x000D_</t>
  </si>
  <si>
    <t>式</t>
  </si>
  <si>
    <t>直接測量費
_x000D_</t>
  </si>
  <si>
    <t>直接人件費～機械経費
_x000D_</t>
  </si>
  <si>
    <t>渓間工測量業務
_x000D_</t>
  </si>
  <si>
    <t>渓間工測量(踏査選点)
_x000D_</t>
  </si>
  <si>
    <t>km</t>
  </si>
  <si>
    <t>渓間工測量(中心線測量)
_x000D_</t>
  </si>
  <si>
    <t>渓間工測量(縦断測量)
_x000D_</t>
  </si>
  <si>
    <t>渓間工測量(構造物計画位置横断測量)
_x000D_</t>
  </si>
  <si>
    <t>横断面</t>
  </si>
  <si>
    <t>渓間工測量(平面図作成)
_x000D_平面図B</t>
  </si>
  <si>
    <t>業務</t>
  </si>
  <si>
    <t>土地調書添付図面の作成
_x000D_</t>
  </si>
  <si>
    <t>筆</t>
  </si>
  <si>
    <t>山地治山等調査(立木調査)
_x000D_</t>
  </si>
  <si>
    <t>ha</t>
  </si>
  <si>
    <t>山腹工測量業務
_x000D_</t>
  </si>
  <si>
    <t>渓間工測量(横断測量)
_x000D_</t>
  </si>
  <si>
    <t>直接経費
_x000D_</t>
  </si>
  <si>
    <t>電子成果品作成費
_x000D_</t>
  </si>
  <si>
    <t>電子成果品作成費(率計上)
_x000D_</t>
  </si>
  <si>
    <t>その他
_x000D_</t>
  </si>
  <si>
    <t>労務費
_x000D_</t>
  </si>
  <si>
    <t>労務費集計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</si>
  <si>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</si>
  <si>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</si>
  <si>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</si>
  <si>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</si>
  <si>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</si>
  <si>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</si>
  <si>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</si>
  <si>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</si>
  <si>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</si>
  <si>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渓間工設計業務
_x000D_</t>
  </si>
  <si>
    <t>治山ダム実施設計(治山ダム設計Ｂ)
_x000D_透水型・遮水型,1.0基,設計計画区分を計上する,現地踏査を計上しない,基本事項検討を計上する,施設設計を計上する,数量計算を計上する,照査を計上する,設計説明書作成を計上する</t>
  </si>
  <si>
    <t>件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</si>
  <si>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</si>
  <si>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</si>
  <si>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</si>
  <si>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</si>
  <si>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山腹工設計業務
_x000D_</t>
  </si>
  <si>
    <t>山腹工設計(基本事項検討)
_x000D_</t>
  </si>
  <si>
    <t>山腹工設計(施設設計等)
_x000D_</t>
  </si>
  <si>
    <t>山腹工設計(設計説明書作成)
_x000D_</t>
  </si>
  <si>
    <t>山腹工設計(設計計画)
_x000D_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</si>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</sst>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/>
    <xf numFmtId="0" fontId="5" fillId="0" borderId="0" xfId="2" applyFont="1"/>
    <xf numFmtId="176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distributed" vertical="center"/>
    </xf>
    <xf numFmtId="0" fontId="6" fillId="0" borderId="0" xfId="3">
      <alignment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9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177" fontId="5" fillId="0" borderId="10" xfId="2" applyNumberFormat="1" applyFont="1" applyBorder="1" applyAlignment="1">
      <alignment horizontal="right"/>
    </xf>
    <xf numFmtId="177" fontId="5" fillId="0" borderId="0" xfId="2" applyNumberFormat="1" applyFont="1" applyAlignment="1">
      <alignment horizontal="center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>
      <alignment horizontal="right"/>
    </xf>
    <xf numFmtId="49" fontId="5" fillId="0" borderId="8" xfId="2" applyNumberFormat="1" applyFont="1" applyBorder="1" applyAlignment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177" fontId="5" fillId="0" borderId="10" xfId="2" applyNumberFormat="1" applyFont="1" applyFill="1" applyBorder="1" applyAlignment="1">
      <alignment horizontal="right"/>
    </xf>
    <xf numFmtId="0" fontId="5" fillId="0" borderId="0" xfId="2" applyFont="1" applyFill="1"/>
    <xf numFmtId="177" fontId="5" fillId="0" borderId="0" xfId="2" applyNumberFormat="1" applyFont="1" applyFill="1" applyAlignment="1">
      <alignment horizontal="center"/>
    </xf>
    <xf numFmtId="49" fontId="5" fillId="0" borderId="11" xfId="2" applyNumberFormat="1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Fill="1" applyBorder="1" applyAlignment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12" xfId="2" applyNumberFormat="1" applyFont="1" applyBorder="1" applyAlignment="1">
      <alignment vertical="top" wrapText="1"/>
    </xf>
    <xf numFmtId="49" fontId="5" fillId="0" borderId="11" xfId="2" applyNumberFormat="1" applyFont="1" applyBorder="1" applyAlignment="1">
      <alignment vertical="top"/>
    </xf>
    <xf numFmtId="49" fontId="5" fillId="0" borderId="12" xfId="2" applyNumberFormat="1" applyFont="1" applyBorder="1" applyAlignment="1">
      <alignment vertical="top"/>
    </xf>
    <xf numFmtId="49" fontId="5" fillId="0" borderId="13" xfId="2" applyNumberFormat="1" applyFont="1" applyBorder="1" applyAlignment="1">
      <alignment vertical="top"/>
    </xf>
    <xf numFmtId="49" fontId="5" fillId="0" borderId="15" xfId="2" applyNumberFormat="1" applyFont="1" applyBorder="1" applyAlignment="1">
      <alignment vertical="top"/>
    </xf>
    <xf numFmtId="49" fontId="5" fillId="0" borderId="16" xfId="2" applyNumberFormat="1" applyFont="1" applyBorder="1" applyAlignment="1">
      <alignment vertical="top"/>
    </xf>
    <xf numFmtId="49" fontId="5" fillId="0" borderId="17" xfId="2" applyNumberFormat="1" applyFont="1" applyBorder="1" applyAlignment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>
      <alignment horizontal="center" vertical="top"/>
    </xf>
    <xf numFmtId="49" fontId="5" fillId="0" borderId="0" xfId="2" applyNumberFormat="1" applyFont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</cellXfs>
  <cellStyles count="5">
    <cellStyle name="標準" xfId="0" builtinId="0"/>
    <cellStyle name="標準 2" xfId="1" xr:uid="{30BA0A4E-702C-41A1-9CF1-6F11323829AD}"/>
    <cellStyle name="標準_75雛形" xfId="3" xr:uid="{217581B8-00F5-4594-82C1-10FC0799553D}"/>
    <cellStyle name="標準_75雛形_1" xfId="4" xr:uid="{DF6695C2-5D9B-49BD-BCD6-81DA1BE0DC2F}"/>
    <cellStyle name="標準_内訳書サンプル" xfId="2" xr:uid="{50EBD7D9-F33F-48AA-B000-BA0F5D6BE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E1DBB-AF7B-43FF-8F40-38470257ABA7}">
  <sheetPr codeName="Sheet22"/>
  <dimension ref="A1:J72"/>
  <sheetViews>
    <sheetView showGridLines="0" tabSelected="1" topLeftCell="A44" zoomScaleNormal="100" zoomScaleSheetLayoutView="100" workbookViewId="0">
      <selection activeCell="O52" sqref="O52"/>
    </sheetView>
  </sheetViews>
  <sheetFormatPr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41"/>
      <c r="G3" s="41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41"/>
      <c r="G4" s="41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41"/>
      <c r="G5" s="41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42" t="s">
        <v>13</v>
      </c>
      <c r="B7" s="42"/>
      <c r="C7" s="42"/>
      <c r="D7" s="42"/>
      <c r="E7" s="42"/>
      <c r="F7" s="42"/>
      <c r="G7" s="42"/>
      <c r="H7" s="2"/>
      <c r="I7" s="2"/>
      <c r="J7" s="2"/>
    </row>
    <row r="8" spans="1:10" ht="11.25" customHeight="1" x14ac:dyDescent="0.15">
      <c r="A8" s="4" t="s">
        <v>14</v>
      </c>
      <c r="B8" s="43" t="s">
        <v>12</v>
      </c>
      <c r="C8" s="43"/>
      <c r="D8" s="43"/>
      <c r="E8" s="43"/>
      <c r="F8" s="43"/>
      <c r="G8" s="43"/>
      <c r="H8" s="2"/>
      <c r="I8" s="2"/>
      <c r="J8" s="2"/>
    </row>
    <row r="9" spans="1:10" ht="11.25" customHeight="1" x14ac:dyDescent="0.15">
      <c r="A9" s="44" t="s">
        <v>3</v>
      </c>
      <c r="B9" s="45"/>
      <c r="C9" s="45"/>
      <c r="D9" s="46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 x14ac:dyDescent="0.15">
      <c r="A10" s="28" t="s">
        <v>15</v>
      </c>
      <c r="B10" s="29"/>
      <c r="C10" s="29"/>
      <c r="D10" s="30"/>
      <c r="E10" s="12" t="s">
        <v>16</v>
      </c>
      <c r="F10" s="13">
        <v>1</v>
      </c>
      <c r="G10" s="14">
        <f>+G11+G44</f>
        <v>0</v>
      </c>
      <c r="H10" s="2"/>
      <c r="I10" s="15">
        <v>1</v>
      </c>
      <c r="J10" s="15"/>
    </row>
    <row r="11" spans="1:10" ht="42" customHeight="1" x14ac:dyDescent="0.15">
      <c r="A11" s="28" t="s">
        <v>17</v>
      </c>
      <c r="B11" s="29"/>
      <c r="C11" s="29"/>
      <c r="D11" s="30"/>
      <c r="E11" s="12" t="s">
        <v>16</v>
      </c>
      <c r="F11" s="13">
        <v>1</v>
      </c>
      <c r="G11" s="14">
        <f>+G12+G30+G38</f>
        <v>0</v>
      </c>
      <c r="H11" s="2"/>
      <c r="I11" s="15">
        <v>2</v>
      </c>
      <c r="J11" s="15"/>
    </row>
    <row r="12" spans="1:10" ht="42" customHeight="1" x14ac:dyDescent="0.15">
      <c r="A12" s="28" t="s">
        <v>18</v>
      </c>
      <c r="B12" s="29"/>
      <c r="C12" s="29"/>
      <c r="D12" s="30"/>
      <c r="E12" s="12" t="s">
        <v>16</v>
      </c>
      <c r="F12" s="13">
        <v>1</v>
      </c>
      <c r="G12" s="14">
        <f>+G13+G23</f>
        <v>0</v>
      </c>
      <c r="H12" s="2"/>
      <c r="I12" s="15">
        <v>3</v>
      </c>
      <c r="J12" s="15">
        <v>1</v>
      </c>
    </row>
    <row r="13" spans="1:10" ht="42" customHeight="1" x14ac:dyDescent="0.15">
      <c r="A13" s="10"/>
      <c r="B13" s="34" t="s">
        <v>19</v>
      </c>
      <c r="C13" s="29"/>
      <c r="D13" s="30"/>
      <c r="E13" s="12" t="s">
        <v>16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 x14ac:dyDescent="0.15">
      <c r="A14" s="10"/>
      <c r="B14" s="11"/>
      <c r="C14" s="34" t="s">
        <v>19</v>
      </c>
      <c r="D14" s="30"/>
      <c r="E14" s="12" t="s">
        <v>16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 x14ac:dyDescent="0.15">
      <c r="A15" s="10"/>
      <c r="B15" s="11"/>
      <c r="C15" s="11"/>
      <c r="D15" s="21" t="s">
        <v>19</v>
      </c>
      <c r="E15" s="12" t="s">
        <v>16</v>
      </c>
      <c r="F15" s="13">
        <v>1</v>
      </c>
      <c r="G15" s="14">
        <f>+G16+G17+G18+G19+G20+G21+G22</f>
        <v>0</v>
      </c>
      <c r="H15" s="2"/>
      <c r="I15" s="15">
        <v>6</v>
      </c>
      <c r="J15" s="15">
        <v>4</v>
      </c>
    </row>
    <row r="16" spans="1:10" ht="42" customHeight="1" x14ac:dyDescent="0.15">
      <c r="A16" s="10"/>
      <c r="B16" s="11"/>
      <c r="C16" s="11"/>
      <c r="D16" s="21" t="s">
        <v>20</v>
      </c>
      <c r="E16" s="12" t="s">
        <v>21</v>
      </c>
      <c r="F16" s="13">
        <v>0.36</v>
      </c>
      <c r="G16" s="22"/>
      <c r="H16" s="2"/>
      <c r="I16" s="15">
        <v>7</v>
      </c>
      <c r="J16" s="15">
        <v>4</v>
      </c>
    </row>
    <row r="17" spans="1:10" ht="42" customHeight="1" x14ac:dyDescent="0.15">
      <c r="A17" s="10"/>
      <c r="B17" s="11"/>
      <c r="C17" s="11"/>
      <c r="D17" s="21" t="s">
        <v>22</v>
      </c>
      <c r="E17" s="12" t="s">
        <v>21</v>
      </c>
      <c r="F17" s="13">
        <v>0.36</v>
      </c>
      <c r="G17" s="22"/>
      <c r="H17" s="2"/>
      <c r="I17" s="15">
        <v>8</v>
      </c>
      <c r="J17" s="15">
        <v>4</v>
      </c>
    </row>
    <row r="18" spans="1:10" ht="42" customHeight="1" x14ac:dyDescent="0.15">
      <c r="A18" s="10"/>
      <c r="B18" s="11"/>
      <c r="C18" s="11"/>
      <c r="D18" s="21" t="s">
        <v>23</v>
      </c>
      <c r="E18" s="12" t="s">
        <v>21</v>
      </c>
      <c r="F18" s="13">
        <v>0.36</v>
      </c>
      <c r="G18" s="22"/>
      <c r="H18" s="2"/>
      <c r="I18" s="15">
        <v>9</v>
      </c>
      <c r="J18" s="15">
        <v>4</v>
      </c>
    </row>
    <row r="19" spans="1:10" ht="42" customHeight="1" x14ac:dyDescent="0.15">
      <c r="A19" s="10"/>
      <c r="B19" s="11"/>
      <c r="C19" s="11"/>
      <c r="D19" s="21" t="s">
        <v>24</v>
      </c>
      <c r="E19" s="12" t="s">
        <v>25</v>
      </c>
      <c r="F19" s="13">
        <v>1</v>
      </c>
      <c r="G19" s="22"/>
      <c r="H19" s="2"/>
      <c r="I19" s="15">
        <v>10</v>
      </c>
      <c r="J19" s="15">
        <v>4</v>
      </c>
    </row>
    <row r="20" spans="1:10" ht="42" customHeight="1" x14ac:dyDescent="0.15">
      <c r="A20" s="10"/>
      <c r="B20" s="11"/>
      <c r="C20" s="11"/>
      <c r="D20" s="21" t="s">
        <v>26</v>
      </c>
      <c r="E20" s="12" t="s">
        <v>27</v>
      </c>
      <c r="F20" s="13">
        <v>1</v>
      </c>
      <c r="G20" s="22"/>
      <c r="H20" s="2"/>
      <c r="I20" s="15">
        <v>11</v>
      </c>
      <c r="J20" s="15">
        <v>4</v>
      </c>
    </row>
    <row r="21" spans="1:10" ht="42" customHeight="1" x14ac:dyDescent="0.15">
      <c r="A21" s="10"/>
      <c r="B21" s="11"/>
      <c r="C21" s="11"/>
      <c r="D21" s="21" t="s">
        <v>28</v>
      </c>
      <c r="E21" s="12" t="s">
        <v>29</v>
      </c>
      <c r="F21" s="13">
        <v>3</v>
      </c>
      <c r="G21" s="22"/>
      <c r="H21" s="2"/>
      <c r="I21" s="15">
        <v>12</v>
      </c>
      <c r="J21" s="15">
        <v>4</v>
      </c>
    </row>
    <row r="22" spans="1:10" ht="42" customHeight="1" x14ac:dyDescent="0.15">
      <c r="A22" s="10"/>
      <c r="B22" s="11"/>
      <c r="C22" s="11"/>
      <c r="D22" s="21" t="s">
        <v>30</v>
      </c>
      <c r="E22" s="12" t="s">
        <v>31</v>
      </c>
      <c r="F22" s="13">
        <v>0.23</v>
      </c>
      <c r="G22" s="22"/>
      <c r="H22" s="2"/>
      <c r="I22" s="15">
        <v>13</v>
      </c>
      <c r="J22" s="15">
        <v>4</v>
      </c>
    </row>
    <row r="23" spans="1:10" ht="42" customHeight="1" x14ac:dyDescent="0.15">
      <c r="A23" s="10"/>
      <c r="B23" s="34" t="s">
        <v>32</v>
      </c>
      <c r="C23" s="29"/>
      <c r="D23" s="30"/>
      <c r="E23" s="12" t="s">
        <v>16</v>
      </c>
      <c r="F23" s="13">
        <v>1</v>
      </c>
      <c r="G23" s="14">
        <f>+G24</f>
        <v>0</v>
      </c>
      <c r="H23" s="2"/>
      <c r="I23" s="15">
        <v>14</v>
      </c>
      <c r="J23" s="15">
        <v>2</v>
      </c>
    </row>
    <row r="24" spans="1:10" ht="42" customHeight="1" x14ac:dyDescent="0.15">
      <c r="A24" s="10"/>
      <c r="B24" s="11"/>
      <c r="C24" s="34" t="s">
        <v>32</v>
      </c>
      <c r="D24" s="30"/>
      <c r="E24" s="12" t="s">
        <v>16</v>
      </c>
      <c r="F24" s="13">
        <v>1</v>
      </c>
      <c r="G24" s="14">
        <f>+G25</f>
        <v>0</v>
      </c>
      <c r="H24" s="2"/>
      <c r="I24" s="15">
        <v>15</v>
      </c>
      <c r="J24" s="15">
        <v>3</v>
      </c>
    </row>
    <row r="25" spans="1:10" ht="42" customHeight="1" x14ac:dyDescent="0.15">
      <c r="A25" s="10"/>
      <c r="B25" s="11"/>
      <c r="C25" s="11"/>
      <c r="D25" s="21" t="s">
        <v>32</v>
      </c>
      <c r="E25" s="12" t="s">
        <v>16</v>
      </c>
      <c r="F25" s="13">
        <v>1</v>
      </c>
      <c r="G25" s="14">
        <f>+G26+G27+G28+G29</f>
        <v>0</v>
      </c>
      <c r="H25" s="2"/>
      <c r="I25" s="15">
        <v>16</v>
      </c>
      <c r="J25" s="15">
        <v>4</v>
      </c>
    </row>
    <row r="26" spans="1:10" ht="42" customHeight="1" x14ac:dyDescent="0.15">
      <c r="A26" s="10"/>
      <c r="B26" s="11"/>
      <c r="C26" s="11"/>
      <c r="D26" s="21" t="s">
        <v>20</v>
      </c>
      <c r="E26" s="12" t="s">
        <v>21</v>
      </c>
      <c r="F26" s="13">
        <v>0.2</v>
      </c>
      <c r="G26" s="22"/>
      <c r="H26" s="2"/>
      <c r="I26" s="15">
        <v>17</v>
      </c>
      <c r="J26" s="15">
        <v>4</v>
      </c>
    </row>
    <row r="27" spans="1:10" ht="42" customHeight="1" x14ac:dyDescent="0.15">
      <c r="A27" s="10"/>
      <c r="B27" s="11"/>
      <c r="C27" s="11"/>
      <c r="D27" s="21" t="s">
        <v>22</v>
      </c>
      <c r="E27" s="12" t="s">
        <v>21</v>
      </c>
      <c r="F27" s="13">
        <v>0.2</v>
      </c>
      <c r="G27" s="22"/>
      <c r="H27" s="2"/>
      <c r="I27" s="15">
        <v>18</v>
      </c>
      <c r="J27" s="15">
        <v>4</v>
      </c>
    </row>
    <row r="28" spans="1:10" ht="42" customHeight="1" x14ac:dyDescent="0.15">
      <c r="A28" s="10"/>
      <c r="B28" s="11"/>
      <c r="C28" s="11"/>
      <c r="D28" s="21" t="s">
        <v>23</v>
      </c>
      <c r="E28" s="12" t="s">
        <v>21</v>
      </c>
      <c r="F28" s="13">
        <v>0.2</v>
      </c>
      <c r="G28" s="22"/>
      <c r="H28" s="2"/>
      <c r="I28" s="15">
        <v>19</v>
      </c>
      <c r="J28" s="15">
        <v>4</v>
      </c>
    </row>
    <row r="29" spans="1:10" ht="42" customHeight="1" x14ac:dyDescent="0.15">
      <c r="A29" s="10"/>
      <c r="B29" s="11"/>
      <c r="C29" s="11"/>
      <c r="D29" s="21" t="s">
        <v>33</v>
      </c>
      <c r="E29" s="12" t="s">
        <v>21</v>
      </c>
      <c r="F29" s="13">
        <v>0.2</v>
      </c>
      <c r="G29" s="22"/>
      <c r="H29" s="2"/>
      <c r="I29" s="15">
        <v>20</v>
      </c>
      <c r="J29" s="15">
        <v>4</v>
      </c>
    </row>
    <row r="30" spans="1:10" ht="42" customHeight="1" x14ac:dyDescent="0.15">
      <c r="A30" s="28" t="s">
        <v>34</v>
      </c>
      <c r="B30" s="29"/>
      <c r="C30" s="29"/>
      <c r="D30" s="30"/>
      <c r="E30" s="12" t="s">
        <v>16</v>
      </c>
      <c r="F30" s="13">
        <v>1</v>
      </c>
      <c r="G30" s="14">
        <f>+G31+G33</f>
        <v>0</v>
      </c>
      <c r="H30" s="2"/>
      <c r="I30" s="15">
        <v>21</v>
      </c>
      <c r="J30" s="15"/>
    </row>
    <row r="31" spans="1:10" ht="42" customHeight="1" x14ac:dyDescent="0.15">
      <c r="A31" s="28" t="s">
        <v>35</v>
      </c>
      <c r="B31" s="29"/>
      <c r="C31" s="29"/>
      <c r="D31" s="30"/>
      <c r="E31" s="12" t="s">
        <v>16</v>
      </c>
      <c r="F31" s="13">
        <v>1</v>
      </c>
      <c r="G31" s="14">
        <f>+G32</f>
        <v>0</v>
      </c>
      <c r="H31" s="2"/>
      <c r="I31" s="15">
        <v>22</v>
      </c>
      <c r="J31" s="15"/>
    </row>
    <row r="32" spans="1:10" ht="42" customHeight="1" x14ac:dyDescent="0.15">
      <c r="A32" s="28" t="s">
        <v>36</v>
      </c>
      <c r="B32" s="29"/>
      <c r="C32" s="29"/>
      <c r="D32" s="30"/>
      <c r="E32" s="12" t="s">
        <v>16</v>
      </c>
      <c r="F32" s="13">
        <v>1</v>
      </c>
      <c r="G32" s="22"/>
      <c r="H32" s="2"/>
      <c r="I32" s="15">
        <v>23</v>
      </c>
      <c r="J32" s="15"/>
    </row>
    <row r="33" spans="1:10" ht="42" customHeight="1" x14ac:dyDescent="0.15">
      <c r="A33" s="28" t="s">
        <v>37</v>
      </c>
      <c r="B33" s="29"/>
      <c r="C33" s="29"/>
      <c r="D33" s="30"/>
      <c r="E33" s="12" t="s">
        <v>16</v>
      </c>
      <c r="F33" s="13">
        <v>1</v>
      </c>
      <c r="G33" s="14">
        <f>+G34</f>
        <v>0</v>
      </c>
      <c r="H33" s="2"/>
      <c r="I33" s="15">
        <v>24</v>
      </c>
      <c r="J33" s="15">
        <v>1</v>
      </c>
    </row>
    <row r="34" spans="1:10" ht="42" customHeight="1" x14ac:dyDescent="0.15">
      <c r="A34" s="10"/>
      <c r="B34" s="34" t="s">
        <v>38</v>
      </c>
      <c r="C34" s="29"/>
      <c r="D34" s="30"/>
      <c r="E34" s="12" t="s">
        <v>16</v>
      </c>
      <c r="F34" s="13">
        <v>1</v>
      </c>
      <c r="G34" s="14">
        <f>+G35</f>
        <v>0</v>
      </c>
      <c r="H34" s="2"/>
      <c r="I34" s="15">
        <v>25</v>
      </c>
      <c r="J34" s="15">
        <v>2</v>
      </c>
    </row>
    <row r="35" spans="1:10" ht="42" customHeight="1" x14ac:dyDescent="0.15">
      <c r="A35" s="10"/>
      <c r="B35" s="11"/>
      <c r="C35" s="34" t="s">
        <v>38</v>
      </c>
      <c r="D35" s="30"/>
      <c r="E35" s="12" t="s">
        <v>16</v>
      </c>
      <c r="F35" s="13">
        <v>1</v>
      </c>
      <c r="G35" s="14">
        <f>+G36</f>
        <v>0</v>
      </c>
      <c r="H35" s="2"/>
      <c r="I35" s="15">
        <v>26</v>
      </c>
      <c r="J35" s="15">
        <v>3</v>
      </c>
    </row>
    <row r="36" spans="1:10" ht="42" customHeight="1" x14ac:dyDescent="0.15">
      <c r="A36" s="10"/>
      <c r="B36" s="11"/>
      <c r="C36" s="11"/>
      <c r="D36" s="21" t="s">
        <v>38</v>
      </c>
      <c r="E36" s="12" t="s">
        <v>16</v>
      </c>
      <c r="F36" s="13">
        <v>1</v>
      </c>
      <c r="G36" s="14">
        <f>+G37</f>
        <v>0</v>
      </c>
      <c r="H36" s="2"/>
      <c r="I36" s="15">
        <v>27</v>
      </c>
      <c r="J36" s="15">
        <v>4</v>
      </c>
    </row>
    <row r="37" spans="1:10" ht="42" customHeight="1" x14ac:dyDescent="0.15">
      <c r="A37" s="10"/>
      <c r="B37" s="11"/>
      <c r="C37" s="11"/>
      <c r="D37" s="21" t="s">
        <v>39</v>
      </c>
      <c r="E37" s="12" t="s">
        <v>16</v>
      </c>
      <c r="F37" s="13">
        <v>1</v>
      </c>
      <c r="G37" s="22"/>
      <c r="H37" s="2"/>
      <c r="I37" s="15">
        <v>28</v>
      </c>
      <c r="J37" s="15">
        <v>4</v>
      </c>
    </row>
    <row r="38" spans="1:10" ht="42" customHeight="1" x14ac:dyDescent="0.15">
      <c r="A38" s="28" t="s">
        <v>40</v>
      </c>
      <c r="B38" s="29"/>
      <c r="C38" s="29"/>
      <c r="D38" s="30"/>
      <c r="E38" s="12" t="s">
        <v>16</v>
      </c>
      <c r="F38" s="13">
        <v>1</v>
      </c>
      <c r="G38" s="14">
        <f>+G39</f>
        <v>0</v>
      </c>
      <c r="H38" s="2"/>
      <c r="I38" s="15">
        <v>29</v>
      </c>
      <c r="J38" s="15"/>
    </row>
    <row r="39" spans="1:10" ht="42" customHeight="1" x14ac:dyDescent="0.15">
      <c r="A39" s="28" t="s">
        <v>41</v>
      </c>
      <c r="B39" s="29"/>
      <c r="C39" s="29"/>
      <c r="D39" s="30"/>
      <c r="E39" s="12" t="s">
        <v>16</v>
      </c>
      <c r="F39" s="13">
        <v>1</v>
      </c>
      <c r="G39" s="14">
        <f>+G40</f>
        <v>0</v>
      </c>
      <c r="H39" s="2"/>
      <c r="I39" s="15">
        <v>30</v>
      </c>
      <c r="J39" s="15">
        <v>1</v>
      </c>
    </row>
    <row r="40" spans="1:10" ht="42" customHeight="1" x14ac:dyDescent="0.15">
      <c r="A40" s="10"/>
      <c r="B40" s="34" t="s">
        <v>41</v>
      </c>
      <c r="C40" s="29"/>
      <c r="D40" s="30"/>
      <c r="E40" s="12" t="s">
        <v>16</v>
      </c>
      <c r="F40" s="13">
        <v>1</v>
      </c>
      <c r="G40" s="14">
        <f>+G41</f>
        <v>0</v>
      </c>
      <c r="H40" s="2"/>
      <c r="I40" s="15">
        <v>31</v>
      </c>
      <c r="J40" s="15">
        <v>2</v>
      </c>
    </row>
    <row r="41" spans="1:10" ht="42" customHeight="1" x14ac:dyDescent="0.15">
      <c r="A41" s="10"/>
      <c r="B41" s="11"/>
      <c r="C41" s="34" t="s">
        <v>41</v>
      </c>
      <c r="D41" s="30"/>
      <c r="E41" s="12" t="s">
        <v>16</v>
      </c>
      <c r="F41" s="13">
        <v>1</v>
      </c>
      <c r="G41" s="14">
        <f>+G42</f>
        <v>0</v>
      </c>
      <c r="H41" s="2"/>
      <c r="I41" s="15">
        <v>32</v>
      </c>
      <c r="J41" s="15">
        <v>3</v>
      </c>
    </row>
    <row r="42" spans="1:10" ht="42" customHeight="1" x14ac:dyDescent="0.15">
      <c r="A42" s="10"/>
      <c r="B42" s="11"/>
      <c r="C42" s="11"/>
      <c r="D42" s="21" t="s">
        <v>42</v>
      </c>
      <c r="E42" s="12" t="s">
        <v>16</v>
      </c>
      <c r="F42" s="13">
        <v>1</v>
      </c>
      <c r="G42" s="14">
        <f>+G43</f>
        <v>0</v>
      </c>
      <c r="H42" s="2"/>
      <c r="I42" s="15">
        <v>33</v>
      </c>
      <c r="J42" s="15">
        <v>4</v>
      </c>
    </row>
    <row r="43" spans="1:10" ht="42" customHeight="1" x14ac:dyDescent="0.15">
      <c r="A43" s="10"/>
      <c r="B43" s="11"/>
      <c r="C43" s="11"/>
      <c r="D43" s="21" t="s">
        <v>43</v>
      </c>
      <c r="E43" s="12" t="s">
        <v>16</v>
      </c>
      <c r="F43" s="13">
        <v>1</v>
      </c>
      <c r="G43" s="22"/>
      <c r="H43" s="2"/>
      <c r="I43" s="15">
        <v>34</v>
      </c>
      <c r="J43" s="15">
        <v>4</v>
      </c>
    </row>
    <row r="44" spans="1:10" ht="42" customHeight="1" x14ac:dyDescent="0.15">
      <c r="A44" s="28" t="s">
        <v>44</v>
      </c>
      <c r="B44" s="29"/>
      <c r="C44" s="29"/>
      <c r="D44" s="30"/>
      <c r="E44" s="12" t="s">
        <v>16</v>
      </c>
      <c r="F44" s="13">
        <v>1</v>
      </c>
      <c r="G44" s="22"/>
      <c r="H44" s="2"/>
      <c r="I44" s="15">
        <v>35</v>
      </c>
      <c r="J44" s="15"/>
    </row>
    <row r="45" spans="1:10" ht="42" customHeight="1" x14ac:dyDescent="0.15">
      <c r="A45" s="31" t="s">
        <v>45</v>
      </c>
      <c r="B45" s="32"/>
      <c r="C45" s="32"/>
      <c r="D45" s="33"/>
      <c r="E45" s="23" t="s">
        <v>16</v>
      </c>
      <c r="F45" s="24">
        <v>1</v>
      </c>
      <c r="G45" s="25">
        <f>+G10</f>
        <v>0</v>
      </c>
      <c r="H45" s="26"/>
      <c r="I45" s="27">
        <v>36</v>
      </c>
      <c r="J45" s="27"/>
    </row>
    <row r="46" spans="1:10" ht="42" customHeight="1" x14ac:dyDescent="0.15">
      <c r="A46" s="28" t="s">
        <v>46</v>
      </c>
      <c r="B46" s="29"/>
      <c r="C46" s="29"/>
      <c r="D46" s="30"/>
      <c r="E46" s="12" t="s">
        <v>16</v>
      </c>
      <c r="F46" s="13">
        <v>1</v>
      </c>
      <c r="G46" s="14">
        <f>+G47+G66</f>
        <v>0</v>
      </c>
      <c r="H46" s="2"/>
      <c r="I46" s="15">
        <v>37</v>
      </c>
      <c r="J46" s="15"/>
    </row>
    <row r="47" spans="1:10" ht="42" customHeight="1" x14ac:dyDescent="0.15">
      <c r="A47" s="28" t="s">
        <v>47</v>
      </c>
      <c r="B47" s="29"/>
      <c r="C47" s="29"/>
      <c r="D47" s="30"/>
      <c r="E47" s="12" t="s">
        <v>16</v>
      </c>
      <c r="F47" s="13">
        <v>1</v>
      </c>
      <c r="G47" s="14">
        <f>+G48+G63</f>
        <v>0</v>
      </c>
      <c r="H47" s="2"/>
      <c r="I47" s="15">
        <v>38</v>
      </c>
      <c r="J47" s="15"/>
    </row>
    <row r="48" spans="1:10" ht="42" customHeight="1" x14ac:dyDescent="0.15">
      <c r="A48" s="28" t="s">
        <v>48</v>
      </c>
      <c r="B48" s="29"/>
      <c r="C48" s="29"/>
      <c r="D48" s="30"/>
      <c r="E48" s="12" t="s">
        <v>16</v>
      </c>
      <c r="F48" s="13">
        <v>1</v>
      </c>
      <c r="G48" s="14">
        <f>+G49+G56</f>
        <v>0</v>
      </c>
      <c r="H48" s="2"/>
      <c r="I48" s="15">
        <v>39</v>
      </c>
      <c r="J48" s="15">
        <v>1</v>
      </c>
    </row>
    <row r="49" spans="1:10" ht="42" customHeight="1" x14ac:dyDescent="0.15">
      <c r="A49" s="10"/>
      <c r="B49" s="34" t="s">
        <v>49</v>
      </c>
      <c r="C49" s="29"/>
      <c r="D49" s="30"/>
      <c r="E49" s="12" t="s">
        <v>16</v>
      </c>
      <c r="F49" s="13">
        <v>1</v>
      </c>
      <c r="G49" s="14">
        <f>+G50</f>
        <v>0</v>
      </c>
      <c r="H49" s="2"/>
      <c r="I49" s="15">
        <v>40</v>
      </c>
      <c r="J49" s="15">
        <v>2</v>
      </c>
    </row>
    <row r="50" spans="1:10" ht="42" customHeight="1" x14ac:dyDescent="0.15">
      <c r="A50" s="10"/>
      <c r="B50" s="11"/>
      <c r="C50" s="34" t="s">
        <v>49</v>
      </c>
      <c r="D50" s="30"/>
      <c r="E50" s="12" t="s">
        <v>16</v>
      </c>
      <c r="F50" s="13">
        <v>1</v>
      </c>
      <c r="G50" s="14">
        <f>+G51</f>
        <v>0</v>
      </c>
      <c r="H50" s="2"/>
      <c r="I50" s="15">
        <v>41</v>
      </c>
      <c r="J50" s="15">
        <v>3</v>
      </c>
    </row>
    <row r="51" spans="1:10" ht="42" customHeight="1" x14ac:dyDescent="0.15">
      <c r="A51" s="10"/>
      <c r="B51" s="11"/>
      <c r="C51" s="11"/>
      <c r="D51" s="21" t="s">
        <v>49</v>
      </c>
      <c r="E51" s="12" t="s">
        <v>16</v>
      </c>
      <c r="F51" s="13">
        <v>1</v>
      </c>
      <c r="G51" s="14">
        <f>+G52+G53+G54+G55</f>
        <v>0</v>
      </c>
      <c r="H51" s="2"/>
      <c r="I51" s="15">
        <v>42</v>
      </c>
      <c r="J51" s="15">
        <v>4</v>
      </c>
    </row>
    <row r="52" spans="1:10" ht="86.25" customHeight="1" x14ac:dyDescent="0.15">
      <c r="A52" s="10"/>
      <c r="B52" s="11"/>
      <c r="C52" s="11"/>
      <c r="D52" s="21" t="s">
        <v>50</v>
      </c>
      <c r="E52" s="12" t="s">
        <v>51</v>
      </c>
      <c r="F52" s="13">
        <v>1</v>
      </c>
      <c r="G52" s="22"/>
      <c r="H52" s="2"/>
      <c r="I52" s="15">
        <v>43</v>
      </c>
      <c r="J52" s="15">
        <v>4</v>
      </c>
    </row>
    <row r="53" spans="1:10" ht="42" customHeight="1" x14ac:dyDescent="0.15">
      <c r="A53" s="10"/>
      <c r="B53" s="11"/>
      <c r="C53" s="11"/>
      <c r="D53" s="21" t="s">
        <v>52</v>
      </c>
      <c r="E53" s="12" t="s">
        <v>53</v>
      </c>
      <c r="F53" s="13">
        <v>1</v>
      </c>
      <c r="G53" s="22"/>
      <c r="H53" s="2"/>
      <c r="I53" s="15">
        <v>44</v>
      </c>
      <c r="J53" s="15">
        <v>4</v>
      </c>
    </row>
    <row r="54" spans="1:10" ht="42" customHeight="1" x14ac:dyDescent="0.15">
      <c r="A54" s="10"/>
      <c r="B54" s="11"/>
      <c r="C54" s="11"/>
      <c r="D54" s="21" t="s">
        <v>54</v>
      </c>
      <c r="E54" s="12" t="s">
        <v>53</v>
      </c>
      <c r="F54" s="13">
        <v>1</v>
      </c>
      <c r="G54" s="22"/>
      <c r="H54" s="2"/>
      <c r="I54" s="15">
        <v>45</v>
      </c>
      <c r="J54" s="15">
        <v>4</v>
      </c>
    </row>
    <row r="55" spans="1:10" ht="42" customHeight="1" x14ac:dyDescent="0.15">
      <c r="A55" s="10"/>
      <c r="B55" s="11"/>
      <c r="C55" s="11"/>
      <c r="D55" s="21" t="s">
        <v>55</v>
      </c>
      <c r="E55" s="12" t="s">
        <v>53</v>
      </c>
      <c r="F55" s="13">
        <v>1</v>
      </c>
      <c r="G55" s="22"/>
      <c r="H55" s="2"/>
      <c r="I55" s="15">
        <v>46</v>
      </c>
      <c r="J55" s="15">
        <v>4</v>
      </c>
    </row>
    <row r="56" spans="1:10" ht="42" customHeight="1" x14ac:dyDescent="0.15">
      <c r="A56" s="10"/>
      <c r="B56" s="34" t="s">
        <v>56</v>
      </c>
      <c r="C56" s="29"/>
      <c r="D56" s="30"/>
      <c r="E56" s="12" t="s">
        <v>16</v>
      </c>
      <c r="F56" s="13">
        <v>1</v>
      </c>
      <c r="G56" s="14">
        <f>+G57</f>
        <v>0</v>
      </c>
      <c r="H56" s="2"/>
      <c r="I56" s="15">
        <v>47</v>
      </c>
      <c r="J56" s="15">
        <v>2</v>
      </c>
    </row>
    <row r="57" spans="1:10" ht="42" customHeight="1" x14ac:dyDescent="0.15">
      <c r="A57" s="10"/>
      <c r="B57" s="11"/>
      <c r="C57" s="34" t="s">
        <v>56</v>
      </c>
      <c r="D57" s="30"/>
      <c r="E57" s="12" t="s">
        <v>16</v>
      </c>
      <c r="F57" s="13">
        <v>1</v>
      </c>
      <c r="G57" s="14">
        <f>+G58</f>
        <v>0</v>
      </c>
      <c r="H57" s="2"/>
      <c r="I57" s="15">
        <v>48</v>
      </c>
      <c r="J57" s="15">
        <v>3</v>
      </c>
    </row>
    <row r="58" spans="1:10" ht="42" customHeight="1" x14ac:dyDescent="0.15">
      <c r="A58" s="10"/>
      <c r="B58" s="11"/>
      <c r="C58" s="11"/>
      <c r="D58" s="21" t="s">
        <v>56</v>
      </c>
      <c r="E58" s="12" t="s">
        <v>16</v>
      </c>
      <c r="F58" s="13">
        <v>1</v>
      </c>
      <c r="G58" s="14">
        <f>+G59+G60+G61+G62</f>
        <v>0</v>
      </c>
      <c r="H58" s="2"/>
      <c r="I58" s="15">
        <v>49</v>
      </c>
      <c r="J58" s="15">
        <v>4</v>
      </c>
    </row>
    <row r="59" spans="1:10" ht="42" customHeight="1" x14ac:dyDescent="0.15">
      <c r="A59" s="10"/>
      <c r="B59" s="11"/>
      <c r="C59" s="11"/>
      <c r="D59" s="21" t="s">
        <v>57</v>
      </c>
      <c r="E59" s="12" t="s">
        <v>51</v>
      </c>
      <c r="F59" s="13">
        <v>1</v>
      </c>
      <c r="G59" s="22"/>
      <c r="H59" s="2"/>
      <c r="I59" s="15">
        <v>50</v>
      </c>
      <c r="J59" s="15">
        <v>4</v>
      </c>
    </row>
    <row r="60" spans="1:10" ht="42" customHeight="1" x14ac:dyDescent="0.15">
      <c r="A60" s="10"/>
      <c r="B60" s="11"/>
      <c r="C60" s="11"/>
      <c r="D60" s="21" t="s">
        <v>58</v>
      </c>
      <c r="E60" s="12" t="s">
        <v>51</v>
      </c>
      <c r="F60" s="13">
        <v>1</v>
      </c>
      <c r="G60" s="22"/>
      <c r="H60" s="2"/>
      <c r="I60" s="15">
        <v>51</v>
      </c>
      <c r="J60" s="15">
        <v>4</v>
      </c>
    </row>
    <row r="61" spans="1:10" ht="42" customHeight="1" x14ac:dyDescent="0.15">
      <c r="A61" s="10"/>
      <c r="B61" s="11"/>
      <c r="C61" s="11"/>
      <c r="D61" s="21" t="s">
        <v>59</v>
      </c>
      <c r="E61" s="12" t="s">
        <v>51</v>
      </c>
      <c r="F61" s="13">
        <v>1</v>
      </c>
      <c r="G61" s="22"/>
      <c r="H61" s="2"/>
      <c r="I61" s="15">
        <v>52</v>
      </c>
      <c r="J61" s="15">
        <v>4</v>
      </c>
    </row>
    <row r="62" spans="1:10" ht="42" customHeight="1" x14ac:dyDescent="0.15">
      <c r="A62" s="10"/>
      <c r="B62" s="11"/>
      <c r="C62" s="11"/>
      <c r="D62" s="21" t="s">
        <v>60</v>
      </c>
      <c r="E62" s="12" t="s">
        <v>51</v>
      </c>
      <c r="F62" s="13">
        <v>1</v>
      </c>
      <c r="G62" s="22"/>
      <c r="H62" s="2"/>
      <c r="I62" s="15">
        <v>53</v>
      </c>
      <c r="J62" s="15">
        <v>4</v>
      </c>
    </row>
    <row r="63" spans="1:10" ht="42" customHeight="1" x14ac:dyDescent="0.15">
      <c r="A63" s="28" t="s">
        <v>34</v>
      </c>
      <c r="B63" s="29"/>
      <c r="C63" s="29"/>
      <c r="D63" s="30"/>
      <c r="E63" s="12" t="s">
        <v>16</v>
      </c>
      <c r="F63" s="13">
        <v>1</v>
      </c>
      <c r="G63" s="14">
        <f>+G64</f>
        <v>0</v>
      </c>
      <c r="H63" s="2"/>
      <c r="I63" s="15">
        <v>54</v>
      </c>
      <c r="J63" s="15"/>
    </row>
    <row r="64" spans="1:10" ht="42" customHeight="1" x14ac:dyDescent="0.15">
      <c r="A64" s="28" t="s">
        <v>61</v>
      </c>
      <c r="B64" s="29"/>
      <c r="C64" s="29"/>
      <c r="D64" s="30"/>
      <c r="E64" s="12" t="s">
        <v>16</v>
      </c>
      <c r="F64" s="13">
        <v>1</v>
      </c>
      <c r="G64" s="14">
        <f>+G65</f>
        <v>0</v>
      </c>
      <c r="H64" s="2"/>
      <c r="I64" s="15">
        <v>55</v>
      </c>
      <c r="J64" s="15"/>
    </row>
    <row r="65" spans="1:10" ht="42" customHeight="1" x14ac:dyDescent="0.15">
      <c r="A65" s="28" t="s">
        <v>36</v>
      </c>
      <c r="B65" s="29"/>
      <c r="C65" s="29"/>
      <c r="D65" s="30"/>
      <c r="E65" s="12" t="s">
        <v>16</v>
      </c>
      <c r="F65" s="13">
        <v>1</v>
      </c>
      <c r="G65" s="22"/>
      <c r="H65" s="2"/>
      <c r="I65" s="15">
        <v>56</v>
      </c>
      <c r="J65" s="15"/>
    </row>
    <row r="66" spans="1:10" ht="42" customHeight="1" x14ac:dyDescent="0.15">
      <c r="A66" s="28" t="s">
        <v>62</v>
      </c>
      <c r="B66" s="29"/>
      <c r="C66" s="29"/>
      <c r="D66" s="30"/>
      <c r="E66" s="12" t="s">
        <v>16</v>
      </c>
      <c r="F66" s="13">
        <v>1</v>
      </c>
      <c r="G66" s="22"/>
      <c r="H66" s="2"/>
      <c r="I66" s="15">
        <v>57</v>
      </c>
      <c r="J66" s="15"/>
    </row>
    <row r="67" spans="1:10" ht="42" customHeight="1" x14ac:dyDescent="0.15">
      <c r="A67" s="28" t="s">
        <v>63</v>
      </c>
      <c r="B67" s="29"/>
      <c r="C67" s="29"/>
      <c r="D67" s="30"/>
      <c r="E67" s="12" t="s">
        <v>16</v>
      </c>
      <c r="F67" s="13">
        <v>1</v>
      </c>
      <c r="G67" s="22"/>
      <c r="H67" s="2"/>
      <c r="I67" s="15">
        <v>58</v>
      </c>
      <c r="J67" s="15">
        <v>220</v>
      </c>
    </row>
    <row r="68" spans="1:10" ht="42" customHeight="1" x14ac:dyDescent="0.15">
      <c r="A68" s="31" t="s">
        <v>64</v>
      </c>
      <c r="B68" s="32"/>
      <c r="C68" s="32"/>
      <c r="D68" s="33"/>
      <c r="E68" s="23" t="s">
        <v>16</v>
      </c>
      <c r="F68" s="24">
        <v>1</v>
      </c>
      <c r="G68" s="25">
        <f>+G46+G67</f>
        <v>0</v>
      </c>
      <c r="H68" s="26"/>
      <c r="I68" s="27">
        <v>59</v>
      </c>
      <c r="J68" s="27"/>
    </row>
    <row r="69" spans="1:10" ht="42" customHeight="1" x14ac:dyDescent="0.15">
      <c r="A69" s="35" t="s">
        <v>65</v>
      </c>
      <c r="B69" s="36"/>
      <c r="C69" s="36"/>
      <c r="D69" s="37"/>
      <c r="E69" s="16" t="s">
        <v>9</v>
      </c>
      <c r="F69" s="17">
        <v>1</v>
      </c>
      <c r="G69" s="14">
        <f>+G45+G68</f>
        <v>0</v>
      </c>
      <c r="I69" s="15">
        <v>60</v>
      </c>
      <c r="J69" s="15">
        <v>30</v>
      </c>
    </row>
    <row r="70" spans="1:10" ht="42" customHeight="1" x14ac:dyDescent="0.15">
      <c r="A70" s="38" t="s">
        <v>10</v>
      </c>
      <c r="B70" s="39"/>
      <c r="C70" s="39"/>
      <c r="D70" s="40"/>
      <c r="E70" s="18" t="s">
        <v>11</v>
      </c>
      <c r="F70" s="19" t="s">
        <v>11</v>
      </c>
      <c r="G70" s="20">
        <f>G69</f>
        <v>0</v>
      </c>
      <c r="I70" s="15">
        <v>61</v>
      </c>
      <c r="J70" s="15">
        <v>90</v>
      </c>
    </row>
    <row r="71" spans="1:10" ht="42" customHeight="1" x14ac:dyDescent="0.15"/>
    <row r="72" spans="1:10" ht="42" customHeight="1" x14ac:dyDescent="0.15"/>
  </sheetData>
  <sheetProtection algorithmName="SHA-512" hashValue="+v+QbvJMG/MU2BaXK7nXfMY9+henNdpCEbeJhFaWFkY560FS6VWFAS9OhCYLfmMLgWVmaM1fiLaszAsbz9onFQ==" saltValue="gUrQXa7KBWs4w5kGHTpfEw==" spinCount="100000" sheet="1" objects="1" scenarios="1"/>
  <mergeCells count="40">
    <mergeCell ref="A9:D9"/>
    <mergeCell ref="F3:G3"/>
    <mergeCell ref="F4:G4"/>
    <mergeCell ref="F5:G5"/>
    <mergeCell ref="A7:G7"/>
    <mergeCell ref="B8:G8"/>
    <mergeCell ref="A69:D69"/>
    <mergeCell ref="A70:D70"/>
    <mergeCell ref="A10:D10"/>
    <mergeCell ref="A11:D11"/>
    <mergeCell ref="A12:D12"/>
    <mergeCell ref="B13:D13"/>
    <mergeCell ref="C14:D14"/>
    <mergeCell ref="B23:D23"/>
    <mergeCell ref="A44:D44"/>
    <mergeCell ref="C24:D24"/>
    <mergeCell ref="A30:D30"/>
    <mergeCell ref="A31:D31"/>
    <mergeCell ref="A32:D32"/>
    <mergeCell ref="A33:D33"/>
    <mergeCell ref="B34:D34"/>
    <mergeCell ref="C35:D35"/>
    <mergeCell ref="A38:D38"/>
    <mergeCell ref="A39:D39"/>
    <mergeCell ref="B40:D40"/>
    <mergeCell ref="C41:D41"/>
    <mergeCell ref="A45:D45"/>
    <mergeCell ref="A46:D46"/>
    <mergeCell ref="A47:D47"/>
    <mergeCell ref="A48:D48"/>
    <mergeCell ref="B49:D49"/>
    <mergeCell ref="A66:D66"/>
    <mergeCell ref="A67:D67"/>
    <mergeCell ref="A68:D68"/>
    <mergeCell ref="C50:D50"/>
    <mergeCell ref="B56:D56"/>
    <mergeCell ref="C57:D57"/>
    <mergeCell ref="A63:D63"/>
    <mergeCell ref="A64:D64"/>
    <mergeCell ref="A65:D65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kamedani ryou</dc:creator>
  <cp:lastModifiedBy>kamedani ryou</cp:lastModifiedBy>
  <dcterms:created xsi:type="dcterms:W3CDTF">2024-06-05T09:01:24Z</dcterms:created>
  <dcterms:modified xsi:type="dcterms:W3CDTF">2024-06-05T09:02:48Z</dcterms:modified>
</cp:coreProperties>
</file>